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mabekova.Anneliya\Desktop\ИОИ10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17" i="1" l="1"/>
  <c r="F18" i="1"/>
  <c r="F19" i="1"/>
  <c r="F20" i="1"/>
  <c r="F21" i="1"/>
  <c r="F16" i="1" l="1"/>
  <c r="F15" i="1"/>
  <c r="F11" i="1"/>
  <c r="F12" i="1"/>
  <c r="F13" i="1"/>
  <c r="F14" i="1"/>
  <c r="F10" i="1"/>
  <c r="F6" i="1" l="1"/>
  <c r="F7" i="1"/>
  <c r="F8" i="1"/>
  <c r="F9" i="1"/>
  <c r="F5" i="1" l="1"/>
  <c r="F27" i="1" l="1"/>
</calcChain>
</file>

<file path=xl/sharedStrings.xml><?xml version="1.0" encoding="utf-8"?>
<sst xmlns="http://schemas.openxmlformats.org/spreadsheetml/2006/main" count="50" uniqueCount="36">
  <si>
    <t>упак</t>
  </si>
  <si>
    <t>№</t>
  </si>
  <si>
    <t>Ед.измерения</t>
  </si>
  <si>
    <t>Кол-во</t>
  </si>
  <si>
    <t>Цена за единицу</t>
  </si>
  <si>
    <t>Сумма</t>
  </si>
  <si>
    <t>Наименование закупаемых товаров</t>
  </si>
  <si>
    <t>Приложение 1</t>
  </si>
  <si>
    <t>Реакционные ячейки</t>
  </si>
  <si>
    <t>пробирка для архивации с закручивающейся крышкой 2 мл, 100шт/упак</t>
  </si>
  <si>
    <t>наконечники 5-300мкл, с фильтром стер в штат 10*96шт</t>
  </si>
  <si>
    <t xml:space="preserve">наконечники для дозаторов 200 мкл (упак- 1000 шт) </t>
  </si>
  <si>
    <t>набор</t>
  </si>
  <si>
    <t>набор реагентов для определения АЛаТ (400 определений)</t>
  </si>
  <si>
    <t>пластины-электроды для аппарата  TSCD-II (в кассете 70шт)</t>
  </si>
  <si>
    <t>кассета</t>
  </si>
  <si>
    <t xml:space="preserve"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
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</si>
  <si>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</si>
  <si>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 xml:space="preserve"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
</t>
  </si>
  <si>
    <t xml:space="preserve"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
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</si>
  <si>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</si>
  <si>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HLA A*/B*/DRB1* Циклерплатная система  (20/1 типирований) набор=20 тестов</t>
  </si>
  <si>
    <t>ДНК полимераза, TaqDNA Polymerase 1 упак 10 фл 100 мкл. Thermo Fisher, США.</t>
  </si>
  <si>
    <t>Набор расходных материалов и реагентов для анализтора "Architect i 2000"</t>
  </si>
  <si>
    <t xml:space="preserve"> Тест-кобас TagScreen MPX для ПЦР анализа версия 2- дискриминационный</t>
  </si>
  <si>
    <t>Набор одноразовых специальных пробирок SPU 12*24 для системы реал-тайм ПЦР Сobas S 201</t>
  </si>
  <si>
    <t>Набор одноразовых специальных пробирок S-Tubes 12*24  для системы реал-тайм ПЦР Сobas S 201</t>
  </si>
  <si>
    <t xml:space="preserve">Набор одноразовых специальных наконечников Tip-K 12*36 для системы реал-тайм ПЦР Сobas S 201 </t>
  </si>
  <si>
    <t xml:space="preserve">Набор одноразовых специальных пробирок Tube-K 12*96 для системы реал-тайм ПЦР Сobas S 201  </t>
  </si>
  <si>
    <t>Мультиплексный тест Cobas TaqScreen MPX, версия 2.0  для системы реал-тайм ПЦР Сobas S 201</t>
  </si>
  <si>
    <t>Промывочный реагент  Cobas TaqScreen  для системы реал-тайм ПЦР Сobas S 201</t>
  </si>
  <si>
    <t xml:space="preserve">Набор контролей Cobas TaqScreen MPX, версия 2.0 для системы реал-тайм ПЦР Сobas S 201 </t>
  </si>
  <si>
    <t>шт</t>
  </si>
  <si>
    <t>штатив</t>
  </si>
  <si>
    <t>комп</t>
  </si>
  <si>
    <t>Итого: 47 709 303,00 (Сорок семь миллионов семьсот девять тысяч триста три)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</si>
</sst>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164" fontId="4" fillId="0" borderId="1" xfId="2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11" fillId="0" borderId="1" xfId="2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67_Копия План ГЗ в УЗ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"/>
  <sheetViews>
    <sheetView tabSelected="1" workbookViewId="0">
      <selection activeCell="E33" sqref="E33"/>
    </sheetView>
  </sheetViews>
  <sheetFormatPr defaultRowHeight="15.75" x14ac:dyDescent="0.25"/>
  <cols>
    <col min="1" max="1" width="3.28515625" style="21" customWidth="1"/>
    <col min="2" max="2" width="80.7109375" style="5" customWidth="1"/>
    <col min="3" max="3" width="12.85546875" style="4" customWidth="1"/>
    <col min="4" max="4" width="9.5703125" style="4" customWidth="1"/>
    <col min="5" max="5" width="16.85546875" style="4" customWidth="1"/>
    <col min="6" max="6" width="16.42578125" style="4" customWidth="1"/>
    <col min="7" max="16384" width="9.140625" style="1"/>
  </cols>
  <sheetData>
    <row r="2" spans="1:6" ht="7.5" customHeight="1" x14ac:dyDescent="0.25">
      <c r="E2" s="26"/>
      <c r="F2" s="26"/>
    </row>
    <row r="3" spans="1:6" x14ac:dyDescent="0.25">
      <c r="F3" s="9" t="s">
        <v>7</v>
      </c>
    </row>
    <row r="4" spans="1:6" s="2" customFormat="1" ht="15.75" customHeight="1" x14ac:dyDescent="0.25">
      <c r="A4" s="6" t="s">
        <v>1</v>
      </c>
      <c r="B4" s="6" t="s">
        <v>6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s="2" customFormat="1" ht="18" customHeight="1" x14ac:dyDescent="0.25">
      <c r="A5" s="22">
        <v>1</v>
      </c>
      <c r="B5" s="15" t="s">
        <v>9</v>
      </c>
      <c r="C5" s="7" t="s">
        <v>0</v>
      </c>
      <c r="D5" s="7">
        <v>80</v>
      </c>
      <c r="E5" s="10">
        <v>9500</v>
      </c>
      <c r="F5" s="12">
        <f>E5*D5</f>
        <v>760000</v>
      </c>
    </row>
    <row r="6" spans="1:6" s="2" customFormat="1" ht="15" customHeight="1" x14ac:dyDescent="0.25">
      <c r="A6" s="22">
        <v>2</v>
      </c>
      <c r="B6" s="16" t="s">
        <v>10</v>
      </c>
      <c r="C6" s="7" t="s">
        <v>0</v>
      </c>
      <c r="D6" s="7">
        <v>3</v>
      </c>
      <c r="E6" s="10">
        <v>80000</v>
      </c>
      <c r="F6" s="12">
        <f t="shared" ref="F6:F9" si="0">E6*D6</f>
        <v>240000</v>
      </c>
    </row>
    <row r="7" spans="1:6" s="2" customFormat="1" ht="18" customHeight="1" x14ac:dyDescent="0.25">
      <c r="A7" s="22">
        <v>3</v>
      </c>
      <c r="B7" s="17" t="s">
        <v>11</v>
      </c>
      <c r="C7" s="7" t="s">
        <v>0</v>
      </c>
      <c r="D7" s="7">
        <v>14</v>
      </c>
      <c r="E7" s="10">
        <v>6000</v>
      </c>
      <c r="F7" s="12">
        <f t="shared" si="0"/>
        <v>84000</v>
      </c>
    </row>
    <row r="8" spans="1:6" s="2" customFormat="1" ht="12" customHeight="1" x14ac:dyDescent="0.25">
      <c r="A8" s="22">
        <v>4</v>
      </c>
      <c r="B8" s="13" t="s">
        <v>13</v>
      </c>
      <c r="C8" s="7" t="s">
        <v>12</v>
      </c>
      <c r="D8" s="7">
        <v>5</v>
      </c>
      <c r="E8" s="10">
        <v>3500</v>
      </c>
      <c r="F8" s="12">
        <f t="shared" si="0"/>
        <v>17500</v>
      </c>
    </row>
    <row r="9" spans="1:6" s="2" customFormat="1" ht="15.75" customHeight="1" x14ac:dyDescent="0.25">
      <c r="A9" s="22">
        <v>5</v>
      </c>
      <c r="B9" s="13" t="s">
        <v>14</v>
      </c>
      <c r="C9" s="7" t="s">
        <v>15</v>
      </c>
      <c r="D9" s="7">
        <v>31</v>
      </c>
      <c r="E9" s="10">
        <v>97300</v>
      </c>
      <c r="F9" s="12">
        <f t="shared" si="0"/>
        <v>3016300</v>
      </c>
    </row>
    <row r="10" spans="1:6" s="2" customFormat="1" ht="109.5" customHeight="1" x14ac:dyDescent="0.25">
      <c r="A10" s="22">
        <v>6</v>
      </c>
      <c r="B10" s="14" t="s">
        <v>16</v>
      </c>
      <c r="C10" s="7" t="s">
        <v>0</v>
      </c>
      <c r="D10" s="7">
        <v>1</v>
      </c>
      <c r="E10" s="10">
        <v>984502</v>
      </c>
      <c r="F10" s="12">
        <f>E10*D10</f>
        <v>984502</v>
      </c>
    </row>
    <row r="11" spans="1:6" s="2" customFormat="1" ht="107.25" customHeight="1" x14ac:dyDescent="0.25">
      <c r="A11" s="22">
        <v>7</v>
      </c>
      <c r="B11" s="14" t="s">
        <v>17</v>
      </c>
      <c r="C11" s="7" t="s">
        <v>0</v>
      </c>
      <c r="D11" s="7">
        <v>1</v>
      </c>
      <c r="E11" s="10">
        <v>984502</v>
      </c>
      <c r="F11" s="12">
        <f t="shared" ref="F11:F26" si="1">E11*D11</f>
        <v>984502</v>
      </c>
    </row>
    <row r="12" spans="1:6" s="2" customFormat="1" ht="109.5" customHeight="1" x14ac:dyDescent="0.25">
      <c r="A12" s="22">
        <v>8</v>
      </c>
      <c r="B12" s="14" t="s">
        <v>18</v>
      </c>
      <c r="C12" s="7" t="s">
        <v>0</v>
      </c>
      <c r="D12" s="7">
        <v>1</v>
      </c>
      <c r="E12" s="10">
        <v>984502</v>
      </c>
      <c r="F12" s="12">
        <f t="shared" si="1"/>
        <v>984502</v>
      </c>
    </row>
    <row r="13" spans="1:6" s="2" customFormat="1" ht="110.25" customHeight="1" x14ac:dyDescent="0.25">
      <c r="A13" s="22">
        <v>9</v>
      </c>
      <c r="B13" s="14" t="s">
        <v>19</v>
      </c>
      <c r="C13" s="7" t="s">
        <v>0</v>
      </c>
      <c r="D13" s="7">
        <v>1</v>
      </c>
      <c r="E13" s="10">
        <v>984502</v>
      </c>
      <c r="F13" s="12">
        <f t="shared" si="1"/>
        <v>984502</v>
      </c>
    </row>
    <row r="14" spans="1:6" s="2" customFormat="1" ht="69" customHeight="1" x14ac:dyDescent="0.25">
      <c r="A14" s="22">
        <v>10</v>
      </c>
      <c r="B14" s="14" t="s">
        <v>20</v>
      </c>
      <c r="C14" s="7" t="s">
        <v>0</v>
      </c>
      <c r="D14" s="7">
        <v>1</v>
      </c>
      <c r="E14" s="10">
        <v>820418</v>
      </c>
      <c r="F14" s="12">
        <f t="shared" si="1"/>
        <v>820418</v>
      </c>
    </row>
    <row r="15" spans="1:6" s="2" customFormat="1" ht="33" customHeight="1" x14ac:dyDescent="0.25">
      <c r="A15" s="22">
        <v>11</v>
      </c>
      <c r="B15" s="14" t="s">
        <v>21</v>
      </c>
      <c r="C15" s="7" t="s">
        <v>12</v>
      </c>
      <c r="D15" s="7">
        <v>1</v>
      </c>
      <c r="E15" s="10">
        <v>872539</v>
      </c>
      <c r="F15" s="12">
        <f t="shared" si="1"/>
        <v>872539</v>
      </c>
    </row>
    <row r="16" spans="1:6" s="2" customFormat="1" ht="26.25" customHeight="1" x14ac:dyDescent="0.25">
      <c r="A16" s="22">
        <v>12</v>
      </c>
      <c r="B16" s="14" t="s">
        <v>22</v>
      </c>
      <c r="C16" s="7" t="s">
        <v>0</v>
      </c>
      <c r="D16" s="7">
        <v>1</v>
      </c>
      <c r="E16" s="10">
        <v>536254</v>
      </c>
      <c r="F16" s="12">
        <f t="shared" si="1"/>
        <v>536254</v>
      </c>
    </row>
    <row r="17" spans="1:6" s="2" customFormat="1" ht="17.25" customHeight="1" x14ac:dyDescent="0.25">
      <c r="A17" s="22">
        <v>13</v>
      </c>
      <c r="B17" s="13" t="s">
        <v>23</v>
      </c>
      <c r="C17" s="7"/>
      <c r="D17" s="7"/>
      <c r="E17" s="10"/>
      <c r="F17" s="20">
        <f t="shared" si="1"/>
        <v>0</v>
      </c>
    </row>
    <row r="18" spans="1:6" s="2" customFormat="1" ht="18" customHeight="1" x14ac:dyDescent="0.25">
      <c r="A18" s="22"/>
      <c r="B18" s="11" t="s">
        <v>8</v>
      </c>
      <c r="C18" s="7" t="s">
        <v>0</v>
      </c>
      <c r="D18" s="7">
        <v>15</v>
      </c>
      <c r="E18" s="10">
        <v>125146</v>
      </c>
      <c r="F18" s="12">
        <f t="shared" si="1"/>
        <v>1877190</v>
      </c>
    </row>
    <row r="19" spans="1:6" s="2" customFormat="1" ht="15" customHeight="1" x14ac:dyDescent="0.25">
      <c r="A19" s="22">
        <v>14</v>
      </c>
      <c r="B19" s="13" t="s">
        <v>24</v>
      </c>
      <c r="C19" s="7"/>
      <c r="D19" s="7"/>
      <c r="E19" s="10"/>
      <c r="F19" s="20">
        <f t="shared" si="1"/>
        <v>0</v>
      </c>
    </row>
    <row r="20" spans="1:6" s="2" customFormat="1" ht="33" customHeight="1" x14ac:dyDescent="0.25">
      <c r="A20" s="22"/>
      <c r="B20" s="19" t="s">
        <v>25</v>
      </c>
      <c r="C20" s="7" t="s">
        <v>32</v>
      </c>
      <c r="D20" s="7">
        <v>6</v>
      </c>
      <c r="E20" s="10">
        <v>392073</v>
      </c>
      <c r="F20" s="12">
        <f t="shared" si="1"/>
        <v>2352438</v>
      </c>
    </row>
    <row r="21" spans="1:6" s="2" customFormat="1" ht="33" customHeight="1" x14ac:dyDescent="0.25">
      <c r="A21" s="22"/>
      <c r="B21" s="18" t="s">
        <v>26</v>
      </c>
      <c r="C21" s="7" t="s">
        <v>33</v>
      </c>
      <c r="D21" s="7">
        <v>10</v>
      </c>
      <c r="E21" s="10">
        <v>52784</v>
      </c>
      <c r="F21" s="12">
        <f t="shared" si="1"/>
        <v>527840</v>
      </c>
    </row>
    <row r="22" spans="1:6" s="2" customFormat="1" ht="33" customHeight="1" x14ac:dyDescent="0.25">
      <c r="A22" s="22"/>
      <c r="B22" s="18" t="s">
        <v>27</v>
      </c>
      <c r="C22" s="7" t="s">
        <v>15</v>
      </c>
      <c r="D22" s="7">
        <v>3</v>
      </c>
      <c r="E22" s="10">
        <v>55836</v>
      </c>
      <c r="F22" s="12">
        <f t="shared" si="1"/>
        <v>167508</v>
      </c>
    </row>
    <row r="23" spans="1:6" s="2" customFormat="1" ht="31.5" customHeight="1" x14ac:dyDescent="0.25">
      <c r="A23" s="22"/>
      <c r="B23" s="18" t="s">
        <v>28</v>
      </c>
      <c r="C23" s="7" t="s">
        <v>33</v>
      </c>
      <c r="D23" s="7">
        <v>4</v>
      </c>
      <c r="E23" s="10">
        <v>202940</v>
      </c>
      <c r="F23" s="12">
        <f t="shared" si="1"/>
        <v>811760</v>
      </c>
    </row>
    <row r="24" spans="1:6" s="2" customFormat="1" ht="33" customHeight="1" x14ac:dyDescent="0.25">
      <c r="A24" s="22"/>
      <c r="B24" s="19" t="s">
        <v>29</v>
      </c>
      <c r="C24" s="7" t="s">
        <v>32</v>
      </c>
      <c r="D24" s="7">
        <v>20</v>
      </c>
      <c r="E24" s="10">
        <v>1408077</v>
      </c>
      <c r="F24" s="12">
        <f t="shared" si="1"/>
        <v>28161540</v>
      </c>
    </row>
    <row r="25" spans="1:6" s="2" customFormat="1" ht="33" customHeight="1" x14ac:dyDescent="0.25">
      <c r="A25" s="22"/>
      <c r="B25" s="19" t="s">
        <v>30</v>
      </c>
      <c r="C25" s="7" t="s">
        <v>32</v>
      </c>
      <c r="D25" s="7">
        <v>12</v>
      </c>
      <c r="E25" s="10">
        <v>35218</v>
      </c>
      <c r="F25" s="12">
        <f t="shared" si="1"/>
        <v>422616</v>
      </c>
    </row>
    <row r="26" spans="1:6" s="2" customFormat="1" ht="33" customHeight="1" x14ac:dyDescent="0.25">
      <c r="A26" s="22"/>
      <c r="B26" s="19" t="s">
        <v>31</v>
      </c>
      <c r="C26" s="7" t="s">
        <v>34</v>
      </c>
      <c r="D26" s="7">
        <v>8</v>
      </c>
      <c r="E26" s="10">
        <v>387924</v>
      </c>
      <c r="F26" s="12">
        <f t="shared" si="1"/>
        <v>3103392</v>
      </c>
    </row>
    <row r="27" spans="1:6" ht="23.25" customHeight="1" x14ac:dyDescent="0.25">
      <c r="A27" s="23" t="s">
        <v>35</v>
      </c>
      <c r="B27" s="24"/>
      <c r="C27" s="24"/>
      <c r="D27" s="24"/>
      <c r="E27" s="25"/>
      <c r="F27" s="8">
        <f>SUM(F5:F26)</f>
        <v>47709303</v>
      </c>
    </row>
    <row r="29" spans="1:6" ht="90" customHeight="1" x14ac:dyDescent="0.25">
      <c r="B29" s="3"/>
      <c r="C29" s="26"/>
      <c r="D29" s="26"/>
      <c r="E29" s="26"/>
      <c r="F29" s="26"/>
    </row>
  </sheetData>
  <mergeCells count="3">
    <mergeCell ref="A27:E27"/>
    <mergeCell ref="C29:F29"/>
    <mergeCell ref="E2:F2"/>
  </mergeCells>
  <pageMargins left="0.31496062992125984" right="0.31496062992125984" top="0.55118110236220474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Аннелия Жумабекова</cp:lastModifiedBy>
  <cp:lastPrinted>2021-12-28T05:38:16Z</cp:lastPrinted>
  <dcterms:created xsi:type="dcterms:W3CDTF">2021-02-09T08:30:04Z</dcterms:created>
  <dcterms:modified xsi:type="dcterms:W3CDTF">2021-12-28T05:38:19Z</dcterms:modified>
</cp:coreProperties>
</file>